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</sheets>
  <definedNames>
    <definedName name="_xlnm.Print_Area" localSheetId="0">'стр.1'!$A$1:$FE$35</definedName>
  </definedNames>
  <calcPr fullCalcOnLoad="1"/>
</workbook>
</file>

<file path=xl/sharedStrings.xml><?xml version="1.0" encoding="utf-8"?>
<sst xmlns="http://schemas.openxmlformats.org/spreadsheetml/2006/main" count="64" uniqueCount="44">
  <si>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</si>
  <si>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</si>
  <si>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</si>
  <si>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</si>
  <si>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</si>
  <si>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</si>
  <si>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</si>
  <si>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</si>
  <si>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</si>
  <si>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</si>
  <si>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</si>
  <si>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</si>
  <si>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</si>
  <si>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</si>
  <si>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</si>
  <si>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</si>
  <si>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ООО "Коминтех"</t>
  </si>
  <si>
    <t>январь-декабрь</t>
  </si>
  <si>
    <t>факт</t>
  </si>
  <si>
    <t>Акчурин С.Х. ИП</t>
  </si>
  <si>
    <t>Аспром ООО</t>
  </si>
  <si>
    <t>Болид ООО</t>
  </si>
  <si>
    <t>Витек НПФ ООО</t>
  </si>
  <si>
    <t>Гофрон ООО</t>
  </si>
  <si>
    <t>Меткон ООО</t>
  </si>
  <si>
    <t>МЮИ ФГБОУ ВО СГЮА</t>
  </si>
  <si>
    <t>Промэлектроника ЗАО</t>
  </si>
  <si>
    <t>Стройинжиниринг ООО</t>
  </si>
  <si>
    <t>Хаметова А.И. ИП</t>
  </si>
  <si>
    <t>Энергосбыт-Техстекло ООО</t>
  </si>
  <si>
    <t>Транзит</t>
  </si>
  <si>
    <t>Форсаж ООО</t>
  </si>
  <si>
    <t>Реф-Оптоэлектроника НПП АО</t>
  </si>
  <si>
    <t>Инжект НПП ООО</t>
  </si>
  <si>
    <t>Мясальянс ООО</t>
  </si>
  <si>
    <t>Институт защиты прав потребителей СРОО</t>
  </si>
  <si>
    <t>Золотая игла ООО</t>
  </si>
  <si>
    <t>Коптель С.В. ИП</t>
  </si>
  <si>
    <t>Границе раздела ГРС ОАО "Саратовгаз" и ООО "Коминтех"на пр. 50 лет Октября</t>
  </si>
  <si>
    <t xml:space="preserve">Граница раздела ГРС ООО "Коминтех" и потребителя </t>
  </si>
  <si>
    <t>22</t>
  </si>
  <si>
    <t>Волга ООО</t>
  </si>
  <si>
    <t>Рефмашпром ООО</t>
  </si>
  <si>
    <t>Задира-плюс ООО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</si>
</sst>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vertical="center" wrapText="1"/>
    </xf>
    <xf numFmtId="0" fontId="22" fillId="0" borderId="13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center" vertical="center"/>
    </xf>
    <xf numFmtId="0" fontId="22" fillId="21" borderId="10" xfId="0" applyNumberFormat="1" applyFont="1" applyFill="1" applyBorder="1" applyAlignment="1">
      <alignment horizontal="left" vertical="center" wrapText="1"/>
    </xf>
    <xf numFmtId="49" fontId="22" fillId="21" borderId="10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7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left"/>
    </xf>
    <xf numFmtId="0" fontId="24" fillId="0" borderId="19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5"/>
  <sheetViews>
    <sheetView tabSelected="1" view="pageBreakPreview" zoomScale="148" zoomScaleSheetLayoutView="148" zoomScalePageLayoutView="0" workbookViewId="0" topLeftCell="A1">
      <selection activeCell="CC14" sqref="CC14:DA34"/>
    </sheetView>
  </sheetViews>
  <sheetFormatPr defaultColWidth="0.875" defaultRowHeight="12.75"/>
  <cols>
    <col min="1" max="18" width="0.875" style="1" customWidth="1"/>
    <col min="19" max="19" width="3.25390625" style="1" customWidth="1"/>
    <col min="20" max="61" width="0.875" style="1" customWidth="1"/>
    <col min="62" max="62" width="9.875" style="1" customWidth="1"/>
    <col min="63" max="75" width="0.875" style="1" customWidth="1"/>
    <col min="76" max="76" width="2.25390625" style="1" customWidth="1"/>
    <col min="77" max="77" width="0.37109375" style="1" customWidth="1"/>
    <col min="78" max="80" width="0.875" style="1" hidden="1" customWidth="1"/>
    <col min="81" max="158" width="0.875" style="1" customWidth="1"/>
    <col min="159" max="159" width="0.12890625" style="1" customWidth="1"/>
    <col min="160" max="161" width="0.875" style="1" customWidth="1"/>
    <col min="162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15</v>
      </c>
      <c r="CI5" s="46" t="s">
        <v>16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5</v>
      </c>
      <c r="BR7" s="49" t="s">
        <v>17</v>
      </c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52">
        <v>20</v>
      </c>
      <c r="CK7" s="52"/>
      <c r="CL7" s="52"/>
      <c r="CM7" s="52"/>
      <c r="CN7" s="50" t="s">
        <v>40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48" t="s">
        <v>18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s="13" customFormat="1" ht="11.25">
      <c r="A10" s="43" t="s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="13" customFormat="1" ht="11.25"/>
    <row r="12" spans="1:161" s="16" customFormat="1" ht="49.5" customHeight="1">
      <c r="A12" s="44" t="s">
        <v>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">
        <v>9</v>
      </c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 t="s">
        <v>10</v>
      </c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 t="s">
        <v>11</v>
      </c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 t="s">
        <v>12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13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 t="s">
        <v>14</v>
      </c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pans="1:161" s="5" customFormat="1" ht="12">
      <c r="A13" s="42">
        <v>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>
        <v>2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>
        <v>3</v>
      </c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>
        <v>4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>
        <v>5</v>
      </c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>
        <v>6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>
        <v>7</v>
      </c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</row>
    <row r="14" spans="1:161" s="15" customFormat="1" ht="16.5" customHeight="1">
      <c r="A14" s="36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  <c r="V14" s="36" t="s">
        <v>39</v>
      </c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8"/>
      <c r="AQ14" s="29" t="s">
        <v>19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1"/>
      <c r="BK14" s="28" t="s">
        <v>30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1">
        <v>0.035</v>
      </c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>
        <v>0.033</v>
      </c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2">
        <f aca="true" t="shared" si="0" ref="ED14:ED32">CC14-DB14</f>
        <v>0.0020000000000000018</v>
      </c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4"/>
    </row>
    <row r="15" spans="1:161" s="15" customFormat="1" ht="16.5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/>
      <c r="V15" s="36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8"/>
      <c r="AQ15" s="25" t="s">
        <v>20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7"/>
      <c r="BK15" s="18" t="s">
        <v>30</v>
      </c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20"/>
      <c r="BZ15" s="17"/>
      <c r="CA15" s="17"/>
      <c r="CB15" s="17"/>
      <c r="CC15" s="21">
        <v>0.02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>
        <v>0.024</v>
      </c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2">
        <f>CC15-DB15</f>
        <v>-0.004</v>
      </c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4"/>
    </row>
    <row r="16" spans="1:161" s="15" customFormat="1" ht="16.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36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8"/>
      <c r="AQ16" s="29" t="s">
        <v>21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1"/>
      <c r="BK16" s="28" t="s">
        <v>30</v>
      </c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1">
        <v>0.056</v>
      </c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>
        <v>0.13</v>
      </c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2">
        <f t="shared" si="0"/>
        <v>-0.07400000000000001</v>
      </c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4"/>
    </row>
    <row r="17" spans="1:161" s="15" customFormat="1" ht="16.5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6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8"/>
      <c r="AQ17" s="29" t="s">
        <v>22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1"/>
      <c r="BK17" s="28" t="s">
        <v>30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1">
        <v>0.025</v>
      </c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>
        <v>0.034</v>
      </c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2">
        <f t="shared" si="0"/>
        <v>-0.009000000000000001</v>
      </c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4"/>
    </row>
    <row r="18" spans="1:161" s="15" customFormat="1" ht="16.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36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8"/>
      <c r="AQ18" s="29" t="s">
        <v>41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1"/>
      <c r="BK18" s="28" t="s">
        <v>30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1">
        <v>0.012</v>
      </c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>
        <v>0.015</v>
      </c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2">
        <f>CC18-DB18</f>
        <v>-0.002999999999999999</v>
      </c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4"/>
    </row>
    <row r="19" spans="1:161" s="15" customFormat="1" ht="16.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36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8"/>
      <c r="AQ19" s="29" t="s">
        <v>23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1"/>
      <c r="BK19" s="53" t="s">
        <v>30</v>
      </c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CC19" s="22">
        <v>0.365</v>
      </c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4"/>
      <c r="DB19" s="22">
        <v>0.141</v>
      </c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4"/>
      <c r="ED19" s="22">
        <f t="shared" si="0"/>
        <v>0.224</v>
      </c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4"/>
    </row>
    <row r="20" spans="1:161" s="15" customFormat="1" ht="16.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6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8"/>
      <c r="AQ20" s="29" t="s">
        <v>43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53" t="s">
        <v>30</v>
      </c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CC20" s="22">
        <v>0.009</v>
      </c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  <c r="DB20" s="22">
        <v>0.006</v>
      </c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4"/>
      <c r="ED20" s="22">
        <f>CC20-DB20</f>
        <v>0.002999999999999999</v>
      </c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4"/>
    </row>
    <row r="21" spans="1:161" s="15" customFormat="1" ht="16.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6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8"/>
      <c r="AQ21" s="25" t="s">
        <v>36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7"/>
      <c r="BK21" s="18" t="s">
        <v>30</v>
      </c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20"/>
      <c r="BZ21" s="17"/>
      <c r="CA21" s="17"/>
      <c r="CB21" s="17"/>
      <c r="CC21" s="22">
        <v>0.021</v>
      </c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4"/>
      <c r="DB21" s="22">
        <v>0.027</v>
      </c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4"/>
      <c r="ED21" s="22">
        <f>CC21-DB21</f>
        <v>-0.005999999999999998</v>
      </c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4"/>
    </row>
    <row r="22" spans="1:161" s="15" customFormat="1" ht="16.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V22" s="36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8"/>
      <c r="AQ22" s="29" t="s">
        <v>33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1"/>
      <c r="BK22" s="28" t="s">
        <v>30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2">
        <v>0.266</v>
      </c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4"/>
      <c r="DB22" s="22">
        <v>0.467</v>
      </c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4"/>
      <c r="ED22" s="22">
        <f t="shared" si="0"/>
        <v>-0.201</v>
      </c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4"/>
    </row>
    <row r="23" spans="1:161" s="15" customFormat="1" ht="23.2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36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8"/>
      <c r="AQ23" s="25" t="s">
        <v>35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7"/>
      <c r="BK23" s="18" t="s">
        <v>30</v>
      </c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20"/>
      <c r="BZ23" s="17"/>
      <c r="CA23" s="17"/>
      <c r="CB23" s="17"/>
      <c r="CC23" s="22">
        <v>0.008</v>
      </c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4"/>
      <c r="DB23" s="22">
        <v>0.006</v>
      </c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4"/>
      <c r="ED23" s="22">
        <f>CC23-DB23</f>
        <v>0.002</v>
      </c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4"/>
    </row>
    <row r="24" spans="1:161" s="15" customFormat="1" ht="16.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36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8"/>
      <c r="AQ24" s="25" t="s">
        <v>37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7"/>
      <c r="BK24" s="28" t="s">
        <v>30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2">
        <v>0.135</v>
      </c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4"/>
      <c r="DB24" s="22">
        <v>0.098</v>
      </c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4"/>
      <c r="ED24" s="22">
        <f>CC24-DB24</f>
        <v>0.037000000000000005</v>
      </c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4"/>
    </row>
    <row r="25" spans="1:161" s="15" customFormat="1" ht="16.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6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8"/>
      <c r="AQ25" s="29" t="s">
        <v>24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1"/>
      <c r="BK25" s="28" t="s">
        <v>30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2">
        <v>0.169</v>
      </c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4"/>
      <c r="DB25" s="22">
        <v>0.179</v>
      </c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22">
        <f t="shared" si="0"/>
        <v>-0.009999999999999981</v>
      </c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4"/>
    </row>
    <row r="26" spans="1:161" s="15" customFormat="1" ht="16.5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6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8"/>
      <c r="AQ26" s="29" t="s">
        <v>25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1"/>
      <c r="BK26" s="28" t="s">
        <v>30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2">
        <v>0.089</v>
      </c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4"/>
      <c r="DB26" s="22">
        <v>0.086</v>
      </c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2">
        <f t="shared" si="0"/>
        <v>0.0030000000000000027</v>
      </c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4"/>
    </row>
    <row r="27" spans="1:161" s="15" customFormat="1" ht="16.5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6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8"/>
      <c r="AQ27" s="25" t="s">
        <v>34</v>
      </c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7"/>
      <c r="BK27" s="18" t="s">
        <v>30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20"/>
      <c r="BZ27" s="17"/>
      <c r="CA27" s="17"/>
      <c r="CB27" s="17"/>
      <c r="CC27" s="22">
        <v>0.042</v>
      </c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4"/>
      <c r="DB27" s="22">
        <v>0.068</v>
      </c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4"/>
      <c r="ED27" s="22">
        <f>CC27-DB27</f>
        <v>-0.026000000000000002</v>
      </c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4"/>
    </row>
    <row r="28" spans="1:161" s="15" customFormat="1" ht="16.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6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8"/>
      <c r="AQ28" s="29" t="s">
        <v>26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1"/>
      <c r="BK28" s="28" t="s">
        <v>30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2">
        <v>0.765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4"/>
      <c r="DB28" s="22">
        <v>0.535</v>
      </c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4"/>
      <c r="ED28" s="22">
        <f t="shared" si="0"/>
        <v>0.22999999999999998</v>
      </c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4"/>
    </row>
    <row r="29" spans="1:161" s="15" customFormat="1" ht="16.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6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8"/>
      <c r="AQ29" s="29" t="s">
        <v>42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1"/>
      <c r="BK29" s="28" t="s">
        <v>30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2">
        <v>0.014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4"/>
      <c r="DB29" s="22">
        <v>0.015</v>
      </c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22">
        <f>CC29-DB29</f>
        <v>-0.0009999999999999992</v>
      </c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4"/>
    </row>
    <row r="30" spans="1:161" s="15" customFormat="1" ht="16.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6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8"/>
      <c r="AQ30" s="29" t="s">
        <v>32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1"/>
      <c r="BK30" s="28" t="s">
        <v>30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2">
        <v>0.047</v>
      </c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4"/>
      <c r="DB30" s="22">
        <v>0.053</v>
      </c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2">
        <f t="shared" si="0"/>
        <v>-0.005999999999999998</v>
      </c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4"/>
    </row>
    <row r="31" spans="1:161" s="15" customFormat="1" ht="16.5" customHeight="1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36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8"/>
      <c r="AQ31" s="29" t="s">
        <v>27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1"/>
      <c r="BK31" s="28" t="s">
        <v>30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2">
        <v>0.048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4"/>
      <c r="DB31" s="22">
        <v>0.118</v>
      </c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22">
        <f t="shared" si="0"/>
        <v>-0.06999999999999999</v>
      </c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4"/>
    </row>
    <row r="32" spans="1:161" s="15" customFormat="1" ht="16.5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36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8"/>
      <c r="AQ32" s="29" t="s">
        <v>31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1"/>
      <c r="BK32" s="28" t="s">
        <v>30</v>
      </c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2">
        <v>0.021</v>
      </c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4"/>
      <c r="DB32" s="22">
        <v>0.011</v>
      </c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22">
        <f t="shared" si="0"/>
        <v>0.010000000000000002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4"/>
    </row>
    <row r="33" spans="1:161" s="15" customFormat="1" ht="16.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8"/>
      <c r="V33" s="36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8"/>
      <c r="AQ33" s="29" t="s">
        <v>28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1"/>
      <c r="BK33" s="28" t="s">
        <v>30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2">
        <v>0.05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4"/>
      <c r="DB33" s="22">
        <v>0.039</v>
      </c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4"/>
      <c r="ED33" s="22">
        <f>CC33-DB33</f>
        <v>0.011000000000000003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4"/>
    </row>
    <row r="34" spans="1:161" s="15" customFormat="1" ht="16.5" customHeigh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1"/>
      <c r="V34" s="39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1"/>
      <c r="AQ34" s="29" t="s">
        <v>29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1"/>
      <c r="BK34" s="28" t="s">
        <v>30</v>
      </c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2">
        <v>4.55</v>
      </c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4"/>
      <c r="DB34" s="22">
        <v>3.677</v>
      </c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4"/>
      <c r="ED34" s="22">
        <f>CC34-DB34</f>
        <v>0.8729999999999998</v>
      </c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4"/>
    </row>
    <row r="35" spans="1:161" s="15" customFormat="1" ht="16.5" customHeight="1">
      <c r="A35" s="32" t="s">
        <v>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21">
        <f>SUM(CC14:CC34)</f>
        <v>6.747</v>
      </c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>
        <f>SUM(DB14:DB34)</f>
        <v>5.7620000000000005</v>
      </c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2">
        <f>CC35-DB35</f>
        <v>0.9849999999999994</v>
      </c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4"/>
    </row>
  </sheetData>
  <sheetProtection/>
  <mergeCells count="137">
    <mergeCell ref="AQ20:BJ20"/>
    <mergeCell ref="BK20:BY20"/>
    <mergeCell ref="CC20:DA20"/>
    <mergeCell ref="DB20:EC20"/>
    <mergeCell ref="ED20:FE20"/>
    <mergeCell ref="AQ18:BJ18"/>
    <mergeCell ref="BK18:CB18"/>
    <mergeCell ref="CC18:DA18"/>
    <mergeCell ref="DB18:EC18"/>
    <mergeCell ref="ED18:FE18"/>
    <mergeCell ref="AQ29:BJ29"/>
    <mergeCell ref="BK29:CB29"/>
    <mergeCell ref="CC29:DA29"/>
    <mergeCell ref="DB29:EC29"/>
    <mergeCell ref="ED29:FE29"/>
    <mergeCell ref="BK19:BY19"/>
    <mergeCell ref="CC21:DA21"/>
    <mergeCell ref="CC23:DA23"/>
    <mergeCell ref="CC24:DA24"/>
    <mergeCell ref="ED21:FE21"/>
    <mergeCell ref="ED23:FE23"/>
    <mergeCell ref="ED24:FE24"/>
    <mergeCell ref="BK21:BY21"/>
    <mergeCell ref="BK23:BY23"/>
    <mergeCell ref="AQ24:BJ24"/>
    <mergeCell ref="DB24:EC24"/>
    <mergeCell ref="AQ21:BJ21"/>
    <mergeCell ref="DB21:EC21"/>
    <mergeCell ref="AQ23:BJ23"/>
    <mergeCell ref="DB23:EC23"/>
    <mergeCell ref="ED12:FE12"/>
    <mergeCell ref="CC13:DA13"/>
    <mergeCell ref="DB13:EC13"/>
    <mergeCell ref="ED13:FE13"/>
    <mergeCell ref="CN7:CQ7"/>
    <mergeCell ref="BR8:CI8"/>
    <mergeCell ref="BK12:CB12"/>
    <mergeCell ref="CC12:DA12"/>
    <mergeCell ref="CJ7:CM7"/>
    <mergeCell ref="A10:R10"/>
    <mergeCell ref="A12:U12"/>
    <mergeCell ref="V12:AP12"/>
    <mergeCell ref="AQ12:BJ12"/>
    <mergeCell ref="DB12:EC12"/>
    <mergeCell ref="A4:FE4"/>
    <mergeCell ref="CI5:EO5"/>
    <mergeCell ref="CI6:EO6"/>
    <mergeCell ref="A9:R9"/>
    <mergeCell ref="BR7:CI7"/>
    <mergeCell ref="A13:U13"/>
    <mergeCell ref="V13:AP13"/>
    <mergeCell ref="AQ13:BJ13"/>
    <mergeCell ref="BK13:CB13"/>
    <mergeCell ref="CC35:DA35"/>
    <mergeCell ref="DB35:EC35"/>
    <mergeCell ref="CC34:DA34"/>
    <mergeCell ref="DB34:EC34"/>
    <mergeCell ref="AQ30:BJ30"/>
    <mergeCell ref="AQ31:BJ31"/>
    <mergeCell ref="ED35:FE35"/>
    <mergeCell ref="A35:U35"/>
    <mergeCell ref="V35:AP35"/>
    <mergeCell ref="AQ35:BJ35"/>
    <mergeCell ref="BK35:CB35"/>
    <mergeCell ref="ED34:FE34"/>
    <mergeCell ref="A14:U34"/>
    <mergeCell ref="V14:AP34"/>
    <mergeCell ref="AQ34:BJ34"/>
    <mergeCell ref="BK34:CB34"/>
    <mergeCell ref="BK25:CB25"/>
    <mergeCell ref="AQ26:BJ26"/>
    <mergeCell ref="AQ28:BJ28"/>
    <mergeCell ref="AQ14:BJ14"/>
    <mergeCell ref="AQ16:BJ16"/>
    <mergeCell ref="AQ17:BJ17"/>
    <mergeCell ref="AQ19:BJ19"/>
    <mergeCell ref="AQ22:BJ22"/>
    <mergeCell ref="AQ25:BJ25"/>
    <mergeCell ref="AQ15:BJ15"/>
    <mergeCell ref="BK26:CB26"/>
    <mergeCell ref="BK28:CB28"/>
    <mergeCell ref="BK30:CB30"/>
    <mergeCell ref="AQ32:BJ32"/>
    <mergeCell ref="AQ33:BJ33"/>
    <mergeCell ref="BK14:CB14"/>
    <mergeCell ref="BK16:CB16"/>
    <mergeCell ref="BK17:CB17"/>
    <mergeCell ref="BK24:CB24"/>
    <mergeCell ref="BK22:CB22"/>
    <mergeCell ref="CC14:DA14"/>
    <mergeCell ref="CC16:DA16"/>
    <mergeCell ref="CC17:DA17"/>
    <mergeCell ref="CC19:DA19"/>
    <mergeCell ref="CC22:DA22"/>
    <mergeCell ref="CC25:DA25"/>
    <mergeCell ref="CC28:DA28"/>
    <mergeCell ref="CC30:DA30"/>
    <mergeCell ref="CC31:DA31"/>
    <mergeCell ref="BK32:CB32"/>
    <mergeCell ref="BK31:CB31"/>
    <mergeCell ref="BK33:CB33"/>
    <mergeCell ref="DB31:EC31"/>
    <mergeCell ref="CC32:DA32"/>
    <mergeCell ref="CC33:DA33"/>
    <mergeCell ref="DB14:EC14"/>
    <mergeCell ref="DB16:EC16"/>
    <mergeCell ref="DB17:EC17"/>
    <mergeCell ref="DB19:EC19"/>
    <mergeCell ref="DB22:EC22"/>
    <mergeCell ref="DB25:EC25"/>
    <mergeCell ref="CC26:DA26"/>
    <mergeCell ref="DB32:EC32"/>
    <mergeCell ref="DB33:EC33"/>
    <mergeCell ref="ED14:FE14"/>
    <mergeCell ref="ED16:FE16"/>
    <mergeCell ref="ED17:FE17"/>
    <mergeCell ref="ED19:FE19"/>
    <mergeCell ref="ED22:FE22"/>
    <mergeCell ref="ED25:FE25"/>
    <mergeCell ref="DB28:EC28"/>
    <mergeCell ref="DB30:EC30"/>
    <mergeCell ref="ED32:FE32"/>
    <mergeCell ref="ED33:FE33"/>
    <mergeCell ref="ED26:FE26"/>
    <mergeCell ref="ED28:FE28"/>
    <mergeCell ref="ED30:FE30"/>
    <mergeCell ref="ED31:FE31"/>
    <mergeCell ref="BK15:BY15"/>
    <mergeCell ref="CC15:DA15"/>
    <mergeCell ref="DB15:EC15"/>
    <mergeCell ref="ED15:FE15"/>
    <mergeCell ref="AQ27:BJ27"/>
    <mergeCell ref="BK27:BY27"/>
    <mergeCell ref="CC27:DA27"/>
    <mergeCell ref="DB27:EC27"/>
    <mergeCell ref="ED27:FE27"/>
    <mergeCell ref="DB26:EC26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2023-03-17T09:35:48Z</cp:lastPrinted>
  <dcterms:created xsi:type="dcterms:W3CDTF">2008-10-01T13:21:49Z</dcterms:created>
  <dcterms:modified xsi:type="dcterms:W3CDTF">2023-03-17T09:36:58Z</dcterms:modified>
  <cp:category/>
  <cp:version/>
  <cp:contentType/>
  <cp:contentStatus/>
</cp:coreProperties>
</file>