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'стр.1'!$A$1:$FE$32</definedName>
  </definedNames>
  <calcPr fullCalcOnLoad="1"/>
</workbook>
</file>

<file path=xl/sharedStrings.xml><?xml version="1.0" encoding="utf-8"?>
<sst xmlns="http://schemas.openxmlformats.org/spreadsheetml/2006/main" count="58" uniqueCount="41">
  <si>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</si>
  <si>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</si>
  <si>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</si>
  <si>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</si>
  <si>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</si>
  <si>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</si>
  <si>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</si>
  <si>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</si>
  <si>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</si>
  <si>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</si>
  <si>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</si>
  <si>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</si>
  <si>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</si>
  <si>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</si>
  <si>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</si>
  <si>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</si>
  <si>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ООО "Коминтех"</t>
  </si>
  <si>
    <t>январь-декабрь</t>
  </si>
  <si>
    <t>факт</t>
  </si>
  <si>
    <t>Акчурин С.Х. ИП</t>
  </si>
  <si>
    <t>Аспром ООО</t>
  </si>
  <si>
    <t>Болид ООО</t>
  </si>
  <si>
    <t>Витек НПФ ООО</t>
  </si>
  <si>
    <t>Гофрон ООО</t>
  </si>
  <si>
    <t>Меткон ООО</t>
  </si>
  <si>
    <t>МЮИ ФГБОУ ВО СГЮА</t>
  </si>
  <si>
    <t>Промэлектроника ЗАО</t>
  </si>
  <si>
    <t>Стройинжиниринг ООО</t>
  </si>
  <si>
    <t>Хаметова А.И. ИП</t>
  </si>
  <si>
    <t>Энергосбыт-Техстекло ООО</t>
  </si>
  <si>
    <t>Транзит</t>
  </si>
  <si>
    <t>Форсаж ООО</t>
  </si>
  <si>
    <t>Реф-Оптоэлектроника НПП АО</t>
  </si>
  <si>
    <t>Инжект НПП ООО</t>
  </si>
  <si>
    <t>Мясальянс ООО</t>
  </si>
  <si>
    <t>21</t>
  </si>
  <si>
    <t>Институт защиты прав потребителей СРОО</t>
  </si>
  <si>
    <t>Золотая игла ООО</t>
  </si>
  <si>
    <t>Коптель С.В. ИП</t>
  </si>
  <si>
    <t>Границе раздела ГРС ОАО "Саратовгаз" и ООО "Коминтех"на пр. 50 лет Октября</t>
  </si>
  <si>
    <t xml:space="preserve">Граница раздела ГРС ООО "Коминтех" и потребителя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</si>
</sst>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49" fontId="25" fillId="0" borderId="14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0" fontId="24" fillId="0" borderId="15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4" xfId="0" applyNumberFormat="1" applyFont="1" applyFill="1" applyBorder="1" applyAlignment="1">
      <alignment horizontal="center"/>
    </xf>
    <xf numFmtId="49" fontId="28" fillId="0" borderId="14" xfId="0" applyNumberFormat="1" applyFont="1" applyFill="1" applyBorder="1" applyAlignment="1">
      <alignment horizontal="center"/>
    </xf>
    <xf numFmtId="176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vertical="center" wrapText="1"/>
    </xf>
    <xf numFmtId="0" fontId="22" fillId="0" borderId="12" xfId="0" applyNumberFormat="1" applyFont="1" applyFill="1" applyBorder="1" applyAlignment="1">
      <alignment vertical="center" wrapText="1"/>
    </xf>
    <xf numFmtId="0" fontId="22" fillId="0" borderId="13" xfId="0" applyNumberFormat="1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left" vertical="center" wrapText="1"/>
    </xf>
    <xf numFmtId="49" fontId="22" fillId="21" borderId="10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tabSelected="1" view="pageBreakPreview" zoomScale="136" zoomScaleSheetLayoutView="136" zoomScalePageLayoutView="0" workbookViewId="0" topLeftCell="A4">
      <selection activeCell="FJ20" sqref="FJ20"/>
    </sheetView>
  </sheetViews>
  <sheetFormatPr defaultColWidth="0.875" defaultRowHeight="12.75"/>
  <cols>
    <col min="1" max="61" width="0.875" style="1" customWidth="1"/>
    <col min="62" max="62" width="7.625" style="1" customWidth="1"/>
    <col min="63" max="75" width="0.875" style="1" customWidth="1"/>
    <col min="76" max="76" width="2.25390625" style="1" customWidth="1"/>
    <col min="77" max="77" width="0.37109375" style="1" customWidth="1"/>
    <col min="78" max="80" width="0.875" style="1" hidden="1" customWidth="1"/>
    <col min="81" max="158" width="0.875" style="1" customWidth="1"/>
    <col min="159" max="159" width="0.12890625" style="1" customWidth="1"/>
    <col min="160" max="161" width="0.875" style="1" customWidth="1"/>
    <col min="162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</row>
    <row r="5" spans="86:145" s="8" customFormat="1" ht="15.75">
      <c r="CH5" s="11" t="s">
        <v>15</v>
      </c>
      <c r="CI5" s="36" t="s">
        <v>16</v>
      </c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7" t="s">
        <v>0</v>
      </c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</row>
    <row r="7" spans="69:102" s="8" customFormat="1" ht="15" customHeight="1">
      <c r="BQ7" s="11" t="s">
        <v>5</v>
      </c>
      <c r="BR7" s="39" t="s">
        <v>17</v>
      </c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3">
        <v>20</v>
      </c>
      <c r="CK7" s="33"/>
      <c r="CL7" s="33"/>
      <c r="CM7" s="33"/>
      <c r="CN7" s="31" t="s">
        <v>35</v>
      </c>
      <c r="CO7" s="31"/>
      <c r="CP7" s="31"/>
      <c r="CQ7" s="31"/>
      <c r="CR7" s="12" t="s">
        <v>3</v>
      </c>
      <c r="CV7" s="12"/>
      <c r="CW7" s="12"/>
      <c r="CX7" s="12"/>
    </row>
    <row r="8" spans="70:87" s="14" customFormat="1" ht="11.25">
      <c r="BR8" s="32" t="s">
        <v>2</v>
      </c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</row>
    <row r="9" spans="1:18" ht="15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13" customFormat="1" ht="11.25">
      <c r="A10" s="34" t="s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="13" customFormat="1" ht="11.25"/>
    <row r="12" spans="1:161" s="16" customFormat="1" ht="37.5" customHeight="1">
      <c r="A12" s="29" t="s">
        <v>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 t="s">
        <v>9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 t="s">
        <v>10</v>
      </c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 t="s">
        <v>11</v>
      </c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 t="s">
        <v>12</v>
      </c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 t="s">
        <v>13</v>
      </c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 t="s">
        <v>14</v>
      </c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5" customFormat="1" ht="12">
      <c r="A13" s="30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v>2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>
        <v>3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>
        <v>4</v>
      </c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>
        <v>5</v>
      </c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>
        <v>6</v>
      </c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>
        <v>7</v>
      </c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</row>
    <row r="14" spans="1:161" s="15" customFormat="1" ht="16.5" customHeight="1">
      <c r="A14" s="48" t="s">
        <v>39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0"/>
      <c r="V14" s="48" t="s">
        <v>40</v>
      </c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50"/>
      <c r="AQ14" s="41" t="s">
        <v>19</v>
      </c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3"/>
      <c r="BK14" s="54" t="s">
        <v>30</v>
      </c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40">
        <v>0.035</v>
      </c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>
        <v>0.045</v>
      </c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20">
        <f aca="true" t="shared" si="0" ref="ED14:ED29">CC14-DB14</f>
        <v>-0.009999999999999995</v>
      </c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2"/>
    </row>
    <row r="15" spans="1:161" s="15" customFormat="1" ht="16.5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50"/>
      <c r="V15" s="48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0"/>
      <c r="AQ15" s="26" t="s">
        <v>20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8"/>
      <c r="BK15" s="23" t="s">
        <v>30</v>
      </c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5"/>
      <c r="BZ15" s="17"/>
      <c r="CA15" s="17"/>
      <c r="CB15" s="17"/>
      <c r="CC15" s="40">
        <v>0.02</v>
      </c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>
        <v>0.022</v>
      </c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20">
        <f>CC15-DB15</f>
        <v>-0.0019999999999999983</v>
      </c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2"/>
    </row>
    <row r="16" spans="1:161" s="15" customFormat="1" ht="16.5" customHeight="1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50"/>
      <c r="V16" s="48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50"/>
      <c r="AQ16" s="41" t="s">
        <v>21</v>
      </c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54" t="s">
        <v>30</v>
      </c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40">
        <v>0.056</v>
      </c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>
        <v>0.107</v>
      </c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20">
        <f t="shared" si="0"/>
        <v>-0.051</v>
      </c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15" customFormat="1" ht="16.5" customHeight="1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0"/>
      <c r="V17" s="48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50"/>
      <c r="AQ17" s="41" t="s">
        <v>22</v>
      </c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3"/>
      <c r="BK17" s="54" t="s">
        <v>30</v>
      </c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40">
        <v>0.025</v>
      </c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>
        <v>0.038</v>
      </c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20">
        <f t="shared" si="0"/>
        <v>-0.012999999999999998</v>
      </c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15" customFormat="1" ht="16.5" customHeigh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48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50"/>
      <c r="AQ18" s="41" t="s">
        <v>23</v>
      </c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3"/>
      <c r="BK18" s="18" t="s">
        <v>30</v>
      </c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CC18" s="20">
        <v>0.365</v>
      </c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  <c r="DB18" s="20">
        <v>0.114</v>
      </c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2"/>
      <c r="ED18" s="20">
        <f t="shared" si="0"/>
        <v>0.251</v>
      </c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15" customFormat="1" ht="16.5" customHeight="1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  <c r="V19" s="48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0"/>
      <c r="AQ19" s="26" t="s">
        <v>37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23" t="s">
        <v>30</v>
      </c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5"/>
      <c r="BZ19" s="17"/>
      <c r="CA19" s="17"/>
      <c r="CB19" s="17"/>
      <c r="CC19" s="20">
        <v>0.021</v>
      </c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  <c r="DB19" s="20">
        <v>0.021</v>
      </c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2"/>
      <c r="ED19" s="20">
        <f>CC19-DB19</f>
        <v>0</v>
      </c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15" customFormat="1" ht="16.5" customHeigh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8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0"/>
      <c r="AQ20" s="41" t="s">
        <v>33</v>
      </c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3"/>
      <c r="BK20" s="54" t="s">
        <v>30</v>
      </c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20">
        <v>0.266</v>
      </c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  <c r="DB20" s="20">
        <v>0.236</v>
      </c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2"/>
      <c r="ED20" s="20">
        <f t="shared" si="0"/>
        <v>0.030000000000000027</v>
      </c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15" customFormat="1" ht="23.25" customHeigh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0"/>
      <c r="V21" s="48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50"/>
      <c r="AQ21" s="26" t="s">
        <v>36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23" t="s">
        <v>30</v>
      </c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5"/>
      <c r="BZ21" s="17"/>
      <c r="CA21" s="17"/>
      <c r="CB21" s="17"/>
      <c r="CC21" s="20">
        <v>0.008</v>
      </c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  <c r="DB21" s="20">
        <v>0.002</v>
      </c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2"/>
      <c r="ED21" s="20">
        <f>CC21-DB21</f>
        <v>0.006</v>
      </c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15" customFormat="1" ht="16.5" customHeigh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/>
      <c r="V22" s="48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0"/>
      <c r="AQ22" s="26" t="s">
        <v>38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54" t="s">
        <v>30</v>
      </c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20">
        <v>0.135</v>
      </c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  <c r="DB22" s="20">
        <v>0.041</v>
      </c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2"/>
      <c r="ED22" s="20">
        <f>CC22-DB22</f>
        <v>0.094</v>
      </c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2"/>
    </row>
    <row r="23" spans="1:161" s="15" customFormat="1" ht="16.5" customHeigh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/>
      <c r="V23" s="48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0"/>
      <c r="AQ23" s="41" t="s">
        <v>24</v>
      </c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3"/>
      <c r="BK23" s="54" t="s">
        <v>30</v>
      </c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20">
        <v>0.169</v>
      </c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  <c r="DB23" s="20">
        <v>0.158</v>
      </c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2"/>
      <c r="ED23" s="20">
        <f t="shared" si="0"/>
        <v>0.01100000000000001</v>
      </c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2"/>
    </row>
    <row r="24" spans="1:161" s="15" customFormat="1" ht="16.5" customHeigh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50"/>
      <c r="V24" s="48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50"/>
      <c r="AQ24" s="41" t="s">
        <v>25</v>
      </c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3"/>
      <c r="BK24" s="54" t="s">
        <v>30</v>
      </c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20">
        <v>0.089</v>
      </c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  <c r="DB24" s="20">
        <v>0.09</v>
      </c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20">
        <f t="shared" si="0"/>
        <v>-0.0010000000000000009</v>
      </c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2"/>
    </row>
    <row r="25" spans="1:161" s="15" customFormat="1" ht="16.5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0"/>
      <c r="V25" s="48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50"/>
      <c r="AQ25" s="26" t="s">
        <v>34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8"/>
      <c r="BK25" s="23" t="s">
        <v>30</v>
      </c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5"/>
      <c r="BZ25" s="17"/>
      <c r="CA25" s="17"/>
      <c r="CB25" s="17"/>
      <c r="CC25" s="20">
        <v>0.042</v>
      </c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  <c r="DB25" s="20">
        <v>0.069</v>
      </c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0">
        <f>CC25-DB25</f>
        <v>-0.027000000000000003</v>
      </c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2"/>
    </row>
    <row r="26" spans="1:161" s="15" customFormat="1" ht="16.5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0"/>
      <c r="V26" s="4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50"/>
      <c r="AQ26" s="41" t="s">
        <v>26</v>
      </c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3"/>
      <c r="BK26" s="54" t="s">
        <v>30</v>
      </c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20">
        <v>0.772</v>
      </c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  <c r="DB26" s="20">
        <v>0.362</v>
      </c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0">
        <f t="shared" si="0"/>
        <v>0.41000000000000003</v>
      </c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2"/>
    </row>
    <row r="27" spans="1:161" s="15" customFormat="1" ht="16.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0"/>
      <c r="V27" s="48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0"/>
      <c r="AQ27" s="41" t="s">
        <v>32</v>
      </c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3"/>
      <c r="BK27" s="54" t="s">
        <v>30</v>
      </c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20">
        <v>0.047</v>
      </c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2"/>
      <c r="DB27" s="20">
        <v>0.067</v>
      </c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2"/>
      <c r="ED27" s="20">
        <f t="shared" si="0"/>
        <v>-0.020000000000000004</v>
      </c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2"/>
    </row>
    <row r="28" spans="1:161" s="15" customFormat="1" ht="16.5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0"/>
      <c r="V28" s="48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0"/>
      <c r="AQ28" s="41" t="s">
        <v>27</v>
      </c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3"/>
      <c r="BK28" s="54" t="s">
        <v>30</v>
      </c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20">
        <v>0.048</v>
      </c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2"/>
      <c r="DB28" s="20">
        <v>0.086</v>
      </c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2"/>
      <c r="ED28" s="20">
        <f t="shared" si="0"/>
        <v>-0.03799999999999999</v>
      </c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15" customFormat="1" ht="16.5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0"/>
      <c r="V29" s="48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50"/>
      <c r="AQ29" s="41" t="s">
        <v>31</v>
      </c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3"/>
      <c r="BK29" s="54" t="s">
        <v>30</v>
      </c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20">
        <v>0.021</v>
      </c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  <c r="DB29" s="20">
        <v>0.022</v>
      </c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0">
        <f t="shared" si="0"/>
        <v>-0.0009999999999999974</v>
      </c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2"/>
    </row>
    <row r="30" spans="1:161" s="15" customFormat="1" ht="16.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0"/>
      <c r="V30" s="48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50"/>
      <c r="AQ30" s="41" t="s">
        <v>28</v>
      </c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3"/>
      <c r="BK30" s="54" t="s">
        <v>30</v>
      </c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20">
        <v>0.05</v>
      </c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  <c r="DB30" s="20">
        <v>0.031</v>
      </c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0">
        <f>CC30-DB30</f>
        <v>0.019000000000000003</v>
      </c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2"/>
    </row>
    <row r="31" spans="1:161" s="15" customFormat="1" ht="16.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3"/>
      <c r="V31" s="51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3"/>
      <c r="AQ31" s="41" t="s">
        <v>29</v>
      </c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3"/>
      <c r="BK31" s="54" t="s">
        <v>30</v>
      </c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20">
        <v>4.55</v>
      </c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  <c r="DB31" s="20">
        <v>3.222</v>
      </c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0">
        <f>CC31-DB31</f>
        <v>1.3279999999999998</v>
      </c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s="15" customFormat="1" ht="16.5" customHeight="1">
      <c r="A32" s="44" t="s">
        <v>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0">
        <f>SUM(CC14:CC31)</f>
        <v>6.718999999999999</v>
      </c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>
        <f>SUM(DB14:DB31)</f>
        <v>4.7330000000000005</v>
      </c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20">
        <f>CC32-DB32</f>
        <v>1.9859999999999989</v>
      </c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</sheetData>
  <sheetProtection/>
  <mergeCells count="122">
    <mergeCell ref="BK15:BY15"/>
    <mergeCell ref="CC15:DA15"/>
    <mergeCell ref="DB15:EC15"/>
    <mergeCell ref="ED15:FE15"/>
    <mergeCell ref="AQ25:BJ25"/>
    <mergeCell ref="BK25:BY25"/>
    <mergeCell ref="CC25:DA25"/>
    <mergeCell ref="DB25:EC25"/>
    <mergeCell ref="ED25:FE25"/>
    <mergeCell ref="DB24:EC24"/>
    <mergeCell ref="ED29:FE29"/>
    <mergeCell ref="ED30:FE30"/>
    <mergeCell ref="ED24:FE24"/>
    <mergeCell ref="ED26:FE26"/>
    <mergeCell ref="ED27:FE27"/>
    <mergeCell ref="ED28:FE28"/>
    <mergeCell ref="DB29:EC29"/>
    <mergeCell ref="DB30:EC30"/>
    <mergeCell ref="ED14:FE14"/>
    <mergeCell ref="ED16:FE16"/>
    <mergeCell ref="ED17:FE17"/>
    <mergeCell ref="ED18:FE18"/>
    <mergeCell ref="ED20:FE20"/>
    <mergeCell ref="ED23:FE23"/>
    <mergeCell ref="DB26:EC26"/>
    <mergeCell ref="DB27:EC27"/>
    <mergeCell ref="DB28:EC28"/>
    <mergeCell ref="CC29:DA29"/>
    <mergeCell ref="CC30:DA30"/>
    <mergeCell ref="DB14:EC14"/>
    <mergeCell ref="DB16:EC16"/>
    <mergeCell ref="DB17:EC17"/>
    <mergeCell ref="DB18:EC18"/>
    <mergeCell ref="DB20:EC20"/>
    <mergeCell ref="DB23:EC23"/>
    <mergeCell ref="CC24:DA24"/>
    <mergeCell ref="CC26:DA26"/>
    <mergeCell ref="CC27:DA27"/>
    <mergeCell ref="CC28:DA28"/>
    <mergeCell ref="BK29:CB29"/>
    <mergeCell ref="BK28:CB28"/>
    <mergeCell ref="BK30:CB30"/>
    <mergeCell ref="CC14:DA14"/>
    <mergeCell ref="CC16:DA16"/>
    <mergeCell ref="CC17:DA17"/>
    <mergeCell ref="CC18:DA18"/>
    <mergeCell ref="CC20:DA20"/>
    <mergeCell ref="CC23:DA23"/>
    <mergeCell ref="BK24:CB24"/>
    <mergeCell ref="BK26:CB26"/>
    <mergeCell ref="BK27:CB27"/>
    <mergeCell ref="AQ29:BJ29"/>
    <mergeCell ref="AQ30:BJ30"/>
    <mergeCell ref="BK14:CB14"/>
    <mergeCell ref="BK16:CB16"/>
    <mergeCell ref="BK17:CB17"/>
    <mergeCell ref="BK22:CB22"/>
    <mergeCell ref="BK20:CB20"/>
    <mergeCell ref="BK23:CB23"/>
    <mergeCell ref="AQ24:BJ24"/>
    <mergeCell ref="AQ26:BJ26"/>
    <mergeCell ref="AQ14:BJ14"/>
    <mergeCell ref="AQ16:BJ16"/>
    <mergeCell ref="AQ17:BJ17"/>
    <mergeCell ref="AQ18:BJ18"/>
    <mergeCell ref="AQ20:BJ20"/>
    <mergeCell ref="AQ23:BJ23"/>
    <mergeCell ref="AQ15:BJ15"/>
    <mergeCell ref="ED32:FE32"/>
    <mergeCell ref="A32:U32"/>
    <mergeCell ref="V32:AP32"/>
    <mergeCell ref="AQ32:BJ32"/>
    <mergeCell ref="BK32:CB32"/>
    <mergeCell ref="ED31:FE31"/>
    <mergeCell ref="A14:U31"/>
    <mergeCell ref="V14:AP31"/>
    <mergeCell ref="AQ31:BJ31"/>
    <mergeCell ref="BK31:CB31"/>
    <mergeCell ref="A13:U13"/>
    <mergeCell ref="V13:AP13"/>
    <mergeCell ref="AQ13:BJ13"/>
    <mergeCell ref="BK13:CB13"/>
    <mergeCell ref="CC32:DA32"/>
    <mergeCell ref="DB32:EC32"/>
    <mergeCell ref="CC31:DA31"/>
    <mergeCell ref="DB31:EC31"/>
    <mergeCell ref="AQ27:BJ27"/>
    <mergeCell ref="AQ28:BJ28"/>
    <mergeCell ref="A10:R10"/>
    <mergeCell ref="A12:U12"/>
    <mergeCell ref="V12:AP12"/>
    <mergeCell ref="AQ12:BJ12"/>
    <mergeCell ref="DB12:EC12"/>
    <mergeCell ref="A4:FE4"/>
    <mergeCell ref="CI5:EO5"/>
    <mergeCell ref="CI6:EO6"/>
    <mergeCell ref="A9:R9"/>
    <mergeCell ref="BR7:CI7"/>
    <mergeCell ref="ED12:FE12"/>
    <mergeCell ref="CC13:DA13"/>
    <mergeCell ref="DB13:EC13"/>
    <mergeCell ref="ED13:FE13"/>
    <mergeCell ref="CN7:CQ7"/>
    <mergeCell ref="BR8:CI8"/>
    <mergeCell ref="BK12:CB12"/>
    <mergeCell ref="CC12:DA12"/>
    <mergeCell ref="CJ7:CM7"/>
    <mergeCell ref="AQ22:BJ22"/>
    <mergeCell ref="DB22:EC22"/>
    <mergeCell ref="AQ19:BJ19"/>
    <mergeCell ref="DB19:EC19"/>
    <mergeCell ref="AQ21:BJ21"/>
    <mergeCell ref="DB21:EC21"/>
    <mergeCell ref="BK18:BY18"/>
    <mergeCell ref="CC19:DA19"/>
    <mergeCell ref="CC21:DA21"/>
    <mergeCell ref="CC22:DA22"/>
    <mergeCell ref="ED19:FE19"/>
    <mergeCell ref="ED21:FE21"/>
    <mergeCell ref="ED22:FE22"/>
    <mergeCell ref="BK19:BY19"/>
    <mergeCell ref="BK21:BY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2019-03-26T11:07:13Z</cp:lastPrinted>
  <dcterms:created xsi:type="dcterms:W3CDTF">2008-10-01T13:21:49Z</dcterms:created>
  <dcterms:modified xsi:type="dcterms:W3CDTF">2022-04-05T12:07:22Z</dcterms:modified>
  <cp:category/>
  <cp:version/>
  <cp:contentType/>
  <cp:contentStatus/>
</cp:coreProperties>
</file>